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'стр.1_5'!$A$1:$F$47</definedName>
  </definedNames>
  <calcPr fullCalcOnLoad="1"/>
</workbook>
</file>

<file path=xl/sharedStrings.xml><?xml version="1.0" encoding="utf-8"?>
<sst xmlns="http://schemas.openxmlformats.org/spreadsheetml/2006/main" count="105" uniqueCount="86">
  <si>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</si>
  <si>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</si>
  <si>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</si>
  <si>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</si>
  <si>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</si>
  <si>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</si>
  <si>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</si>
  <si>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</si>
  <si>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</si>
  <si>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</si>
  <si>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</si>
  <si>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</si>
  <si>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</si>
  <si>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</si>
  <si>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</si>
  <si>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</si>
  <si>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</si>
  <si>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</si>
  <si>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</si>
  <si>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</si>
  <si>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</si>
  <si>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</si>
  <si>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</si>
  <si>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</si>
  <si>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</si>
  <si>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</si>
  <si>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</si>
  <si>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</si>
  <si>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</si>
  <si>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</si>
  <si>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</si>
  <si>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</si>
  <si>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</si>
  <si>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</si>
  <si>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</si>
  <si>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</si>
  <si>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</si>
  <si>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</si>
  <si>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</si>
  <si>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</si>
  <si>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</si>
  <si>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</si>
  <si>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</si>
  <si>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</si>
  <si>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</si>
  <si>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</si>
  <si>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</si>
  <si>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</si>
  <si>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</si>
  <si>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</si>
  <si>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</si>
  <si>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</si>
  <si>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</si>
  <si>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</si>
  <si>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</si>
  <si>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</si>
  <si>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</si>
  <si>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</si>
  <si>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</si>
  <si>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</si>
  <si>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</si>
  <si>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</si>
  <si>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</si>
  <si>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</si>
  <si>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</si>
  <si>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</si>
  <si>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</si>
  <si>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</si>
  <si>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</si>
  <si>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</si>
  <si>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</si>
  <si>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</si>
  <si>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</si>
  <si>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</si>
  <si>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</si>
  <si>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</si>
  <si>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</si>
  <si>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</si>
  <si>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</si>
  <si>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</si>
  <si>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</si>
  <si>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</si>
  <si>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</si>
  <si>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отсутствует</t>
  </si>
  <si>
    <t>"Программа в области энергосбережения и повышения энергетической эффективности" на 2015-2019гг. Утверждена генеральным директором ООО "Железногорская Сетевая Компания" Прядун И.В. 31.12.2014г.</t>
  </si>
  <si>
    <t>Инвестиционная программа для ООО "Железногорская Сетевая Компания" была отменена Постановлением Администрации Курской области №902-па от 04.12.2013г.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</si>
</sst>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-* #,##0.0_р_._-;\-* #,##0.0_р_._-;_-* &quot;-&quot;??_р_._-;_-@_-"/>
    <numFmt numFmtId="189" formatCode="_-* #,##0_р_._-;\-* #,##0_р_._-;_-* &quot;-&quot;??_р_._-;_-@_-"/>
    <numFmt numFmtId="190" formatCode="_-* #,##0.0\ _₽_-;\-* #,##0.0\ _₽_-;_-* &quot;-&quot;?\ _₽_-;_-@_-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181" fontId="1" fillId="0" borderId="0" xfId="58" applyFill="1" applyAlignment="1">
      <alignment horizontal="center" vertical="top"/>
    </xf>
    <xf numFmtId="188" fontId="1" fillId="0" borderId="0" xfId="58" applyNumberFormat="1" applyFill="1" applyAlignment="1">
      <alignment horizontal="center" vertical="top"/>
    </xf>
    <xf numFmtId="188" fontId="2" fillId="0" borderId="0" xfId="0" applyNumberFormat="1" applyFont="1" applyFill="1" applyAlignment="1">
      <alignment horizontal="center" vertical="top"/>
    </xf>
    <xf numFmtId="165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181" fontId="1" fillId="0" borderId="0" xfId="58" applyNumberForma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189" fontId="1" fillId="0" borderId="0" xfId="58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="89" zoomScaleSheetLayoutView="89" zoomScalePageLayoutView="0" workbookViewId="0" topLeftCell="A1">
      <selection activeCell="C1" sqref="C1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22" customWidth="1"/>
    <col min="6" max="6" width="27.125" style="22" customWidth="1"/>
    <col min="7" max="16384" width="9.125" style="1" customWidth="1"/>
  </cols>
  <sheetData>
    <row r="1" ht="54" customHeight="1">
      <c r="F1" s="26" t="s">
        <v>0</v>
      </c>
    </row>
    <row r="4" spans="1:6" ht="31.5" customHeight="1">
      <c r="A4" s="37" t="s">
        <v>1</v>
      </c>
      <c r="B4" s="37"/>
      <c r="C4" s="37"/>
      <c r="D4" s="37"/>
      <c r="E4" s="37"/>
      <c r="F4" s="37"/>
    </row>
    <row r="6" spans="4:6" ht="15.75">
      <c r="D6" s="22">
        <v>22</v>
      </c>
      <c r="E6" s="22">
        <v>23</v>
      </c>
      <c r="F6" s="22">
        <v>24</v>
      </c>
    </row>
    <row r="7" spans="1:6" s="4" customFormat="1" ht="50.25">
      <c r="A7" s="2" t="s">
        <v>2</v>
      </c>
      <c r="B7" s="3" t="s">
        <v>3</v>
      </c>
      <c r="C7" s="3" t="s">
        <v>4</v>
      </c>
      <c r="D7" s="23" t="s">
        <v>5</v>
      </c>
      <c r="E7" s="23" t="s">
        <v>6</v>
      </c>
      <c r="F7" s="27" t="s">
        <v>7</v>
      </c>
    </row>
    <row r="8" spans="1:6" s="7" customFormat="1" ht="42" customHeight="1">
      <c r="A8" s="5" t="s">
        <v>8</v>
      </c>
      <c r="B8" s="6" t="s">
        <v>9</v>
      </c>
      <c r="C8" s="5"/>
      <c r="D8" s="19"/>
      <c r="E8" s="19"/>
      <c r="F8" s="19"/>
    </row>
    <row r="9" spans="1:6" s="7" customFormat="1" ht="28.5" customHeight="1">
      <c r="A9" s="5" t="s">
        <v>10</v>
      </c>
      <c r="B9" s="6" t="s">
        <v>11</v>
      </c>
      <c r="C9" s="5" t="s">
        <v>12</v>
      </c>
      <c r="D9" s="29">
        <v>36991</v>
      </c>
      <c r="E9" s="29">
        <v>37414.2</v>
      </c>
      <c r="F9" s="29">
        <v>50810.48</v>
      </c>
    </row>
    <row r="10" spans="1:6" s="7" customFormat="1" ht="28.5" customHeight="1">
      <c r="A10" s="5" t="s">
        <v>13</v>
      </c>
      <c r="B10" s="6" t="s">
        <v>14</v>
      </c>
      <c r="C10" s="5" t="s">
        <v>12</v>
      </c>
      <c r="D10" s="29">
        <v>-386</v>
      </c>
      <c r="E10" s="29">
        <v>927.5</v>
      </c>
      <c r="F10" s="29">
        <v>992.75</v>
      </c>
    </row>
    <row r="11" spans="1:6" s="7" customFormat="1" ht="59.25" customHeight="1">
      <c r="A11" s="5" t="s">
        <v>15</v>
      </c>
      <c r="B11" s="6" t="s">
        <v>16</v>
      </c>
      <c r="C11" s="5" t="s">
        <v>12</v>
      </c>
      <c r="D11" s="29">
        <f>D10+4962.6</f>
        <v>4576.6</v>
      </c>
      <c r="E11" s="29">
        <f>E10+3883.2</f>
        <v>4810.7</v>
      </c>
      <c r="F11" s="29">
        <f>F10+4711.6</f>
        <v>5704.35</v>
      </c>
    </row>
    <row r="12" spans="1:6" s="7" customFormat="1" ht="27.75" customHeight="1">
      <c r="A12" s="5" t="s">
        <v>17</v>
      </c>
      <c r="B12" s="6" t="s">
        <v>18</v>
      </c>
      <c r="C12" s="5" t="s">
        <v>12</v>
      </c>
      <c r="D12" s="29">
        <v>-2001</v>
      </c>
      <c r="E12" s="29">
        <f>E10</f>
        <v>927.5</v>
      </c>
      <c r="F12" s="29">
        <v>794.2</v>
      </c>
    </row>
    <row r="13" spans="1:6" s="7" customFormat="1" ht="41.25" customHeight="1">
      <c r="A13" s="5" t="s">
        <v>19</v>
      </c>
      <c r="B13" s="6" t="s">
        <v>20</v>
      </c>
      <c r="C13" s="5"/>
      <c r="D13" s="29"/>
      <c r="E13" s="29"/>
      <c r="F13" s="29"/>
    </row>
    <row r="14" spans="1:6" s="7" customFormat="1" ht="110.25">
      <c r="A14" s="5" t="s">
        <v>21</v>
      </c>
      <c r="B14" s="6" t="s">
        <v>22</v>
      </c>
      <c r="C14" s="5" t="s">
        <v>23</v>
      </c>
      <c r="D14" s="29">
        <f>D10/D9*100</f>
        <v>-1.0434970668540997</v>
      </c>
      <c r="E14" s="29">
        <f>E10/E9*100</f>
        <v>2.479005297453908</v>
      </c>
      <c r="F14" s="29">
        <f>F10/F9*100</f>
        <v>1.9538292100369843</v>
      </c>
    </row>
    <row r="15" spans="1:6" s="7" customFormat="1" ht="58.5" customHeight="1">
      <c r="A15" s="5" t="s">
        <v>24</v>
      </c>
      <c r="B15" s="6" t="s">
        <v>25</v>
      </c>
      <c r="C15" s="5"/>
      <c r="D15" s="19"/>
      <c r="E15" s="19"/>
      <c r="F15" s="19"/>
    </row>
    <row r="16" spans="1:6" s="7" customFormat="1" ht="60.75" customHeight="1">
      <c r="A16" s="5" t="s">
        <v>26</v>
      </c>
      <c r="B16" s="6" t="s">
        <v>27</v>
      </c>
      <c r="C16" s="5" t="s">
        <v>28</v>
      </c>
      <c r="D16" s="19"/>
      <c r="E16" s="19"/>
      <c r="F16" s="19"/>
    </row>
    <row r="17" spans="1:6" s="7" customFormat="1" ht="39.75" customHeight="1">
      <c r="A17" s="5" t="s">
        <v>29</v>
      </c>
      <c r="B17" s="6" t="s">
        <v>30</v>
      </c>
      <c r="C17" s="5" t="s">
        <v>31</v>
      </c>
      <c r="D17" s="19"/>
      <c r="E17" s="19"/>
      <c r="F17" s="19"/>
    </row>
    <row r="18" spans="1:6" s="10" customFormat="1" ht="24.75" customHeight="1">
      <c r="A18" s="8" t="s">
        <v>32</v>
      </c>
      <c r="B18" s="9" t="s">
        <v>33</v>
      </c>
      <c r="C18" s="8" t="s">
        <v>28</v>
      </c>
      <c r="D18" s="32">
        <v>6.5875</v>
      </c>
      <c r="E18" s="32">
        <v>6.9573</v>
      </c>
      <c r="F18" s="32">
        <v>7.7389</v>
      </c>
    </row>
    <row r="19" spans="1:6" s="7" customFormat="1" ht="60" customHeight="1">
      <c r="A19" s="5" t="s">
        <v>34</v>
      </c>
      <c r="B19" s="6" t="s">
        <v>35</v>
      </c>
      <c r="C19" s="5" t="s">
        <v>36</v>
      </c>
      <c r="D19" s="36">
        <v>45956</v>
      </c>
      <c r="E19" s="36">
        <v>47955</v>
      </c>
      <c r="F19" s="36">
        <v>51046</v>
      </c>
    </row>
    <row r="20" spans="1:6" s="7" customFormat="1" ht="76.5" customHeight="1">
      <c r="A20" s="5" t="s">
        <v>37</v>
      </c>
      <c r="B20" s="6" t="s">
        <v>38</v>
      </c>
      <c r="C20" s="5" t="s">
        <v>39</v>
      </c>
      <c r="D20" s="19"/>
      <c r="E20" s="19"/>
      <c r="F20" s="19"/>
    </row>
    <row r="21" spans="1:6" s="7" customFormat="1" ht="93" customHeight="1">
      <c r="A21" s="5" t="s">
        <v>40</v>
      </c>
      <c r="B21" s="6" t="s">
        <v>41</v>
      </c>
      <c r="C21" s="5" t="s">
        <v>23</v>
      </c>
      <c r="D21" s="19">
        <v>2.2</v>
      </c>
      <c r="E21" s="19">
        <v>2.2</v>
      </c>
      <c r="F21" s="19">
        <v>2.2</v>
      </c>
    </row>
    <row r="22" spans="1:6" s="7" customFormat="1" ht="104.25" customHeight="1">
      <c r="A22" s="5" t="s">
        <v>42</v>
      </c>
      <c r="B22" s="6" t="s">
        <v>43</v>
      </c>
      <c r="C22" s="5"/>
      <c r="D22" s="21" t="s">
        <v>84</v>
      </c>
      <c r="E22" s="21" t="s">
        <v>84</v>
      </c>
      <c r="F22" s="21" t="s">
        <v>84</v>
      </c>
    </row>
    <row r="23" spans="1:6" s="7" customFormat="1" ht="90" customHeight="1">
      <c r="A23" s="5" t="s">
        <v>44</v>
      </c>
      <c r="B23" s="6" t="s">
        <v>45</v>
      </c>
      <c r="C23" s="5" t="s">
        <v>31</v>
      </c>
      <c r="D23" s="19"/>
      <c r="E23" s="19"/>
      <c r="F23" s="19"/>
    </row>
    <row r="24" spans="1:6" s="7" customFormat="1" ht="72" customHeight="1">
      <c r="A24" s="5" t="s">
        <v>46</v>
      </c>
      <c r="B24" s="6" t="s">
        <v>47</v>
      </c>
      <c r="C24" s="5"/>
      <c r="D24" s="19">
        <v>35521.4</v>
      </c>
      <c r="E24" s="19">
        <v>37414.2</v>
      </c>
      <c r="F24" s="30">
        <v>50810.48</v>
      </c>
    </row>
    <row r="25" spans="1:6" s="7" customFormat="1" ht="90" customHeight="1">
      <c r="A25" s="5" t="s">
        <v>48</v>
      </c>
      <c r="B25" s="6" t="s">
        <v>49</v>
      </c>
      <c r="C25" s="5" t="s">
        <v>12</v>
      </c>
      <c r="D25" s="28">
        <v>13614.4</v>
      </c>
      <c r="E25" s="28">
        <v>13996</v>
      </c>
      <c r="F25" s="28">
        <v>22178.56</v>
      </c>
    </row>
    <row r="26" spans="1:6" s="7" customFormat="1" ht="27" customHeight="1">
      <c r="A26" s="5"/>
      <c r="B26" s="6" t="s">
        <v>50</v>
      </c>
      <c r="C26" s="5"/>
      <c r="D26" s="28"/>
      <c r="E26" s="28"/>
      <c r="F26" s="28"/>
    </row>
    <row r="27" spans="1:6" s="7" customFormat="1" ht="27" customHeight="1">
      <c r="A27" s="5"/>
      <c r="B27" s="6" t="s">
        <v>51</v>
      </c>
      <c r="C27" s="5"/>
      <c r="D27" s="28">
        <v>8002.6</v>
      </c>
      <c r="E27" s="28">
        <v>7686.6</v>
      </c>
      <c r="F27" s="28">
        <v>14137.07</v>
      </c>
    </row>
    <row r="28" spans="1:6" s="7" customFormat="1" ht="27" customHeight="1">
      <c r="A28" s="5"/>
      <c r="B28" s="6" t="s">
        <v>52</v>
      </c>
      <c r="C28" s="5"/>
      <c r="D28" s="28">
        <v>1588.1</v>
      </c>
      <c r="E28" s="28">
        <v>2781.3</v>
      </c>
      <c r="F28" s="28">
        <v>3214.25</v>
      </c>
    </row>
    <row r="29" spans="1:6" s="7" customFormat="1" ht="27" customHeight="1">
      <c r="A29" s="5"/>
      <c r="B29" s="6" t="s">
        <v>53</v>
      </c>
      <c r="C29" s="5"/>
      <c r="D29" s="28">
        <v>1243.4</v>
      </c>
      <c r="E29" s="28">
        <v>1218.6</v>
      </c>
      <c r="F29" s="28">
        <v>1429.91</v>
      </c>
    </row>
    <row r="30" spans="1:6" s="7" customFormat="1" ht="85.5" customHeight="1">
      <c r="A30" s="5" t="s">
        <v>54</v>
      </c>
      <c r="B30" s="6" t="s">
        <v>55</v>
      </c>
      <c r="C30" s="5" t="s">
        <v>12</v>
      </c>
      <c r="D30" s="28">
        <f>D24-D25</f>
        <v>21907</v>
      </c>
      <c r="E30" s="28">
        <f>E24-E25</f>
        <v>23418.199999999997</v>
      </c>
      <c r="F30" s="28">
        <v>28631.94</v>
      </c>
    </row>
    <row r="31" spans="1:6" s="7" customFormat="1" ht="60.75" customHeight="1">
      <c r="A31" s="5" t="s">
        <v>56</v>
      </c>
      <c r="B31" s="6" t="s">
        <v>57</v>
      </c>
      <c r="C31" s="5" t="s">
        <v>12</v>
      </c>
      <c r="D31" s="19">
        <v>-717.8</v>
      </c>
      <c r="E31" s="19">
        <v>-242.7</v>
      </c>
      <c r="F31" s="31">
        <v>717.78</v>
      </c>
    </row>
    <row r="32" spans="1:6" s="7" customFormat="1" ht="43.5" customHeight="1">
      <c r="A32" s="5" t="s">
        <v>58</v>
      </c>
      <c r="B32" s="6" t="s">
        <v>59</v>
      </c>
      <c r="C32" s="5" t="s">
        <v>12</v>
      </c>
      <c r="D32" s="19"/>
      <c r="E32" s="19"/>
      <c r="F32" s="19"/>
    </row>
    <row r="33" spans="1:6" s="7" customFormat="1" ht="81" customHeight="1">
      <c r="A33" s="5" t="s">
        <v>60</v>
      </c>
      <c r="B33" s="6" t="s">
        <v>61</v>
      </c>
      <c r="C33" s="5"/>
      <c r="D33" s="21" t="s">
        <v>85</v>
      </c>
      <c r="E33" s="21" t="s">
        <v>85</v>
      </c>
      <c r="F33" s="21" t="s">
        <v>85</v>
      </c>
    </row>
    <row r="34" spans="1:6" s="7" customFormat="1" ht="27" customHeight="1">
      <c r="A34" s="5"/>
      <c r="B34" s="11" t="s">
        <v>62</v>
      </c>
      <c r="C34" s="5"/>
      <c r="D34" s="19"/>
      <c r="E34" s="19"/>
      <c r="F34" s="19"/>
    </row>
    <row r="35" spans="1:6" s="7" customFormat="1" ht="30.75" customHeight="1">
      <c r="A35" s="5"/>
      <c r="B35" s="6" t="s">
        <v>63</v>
      </c>
      <c r="C35" s="5" t="s">
        <v>64</v>
      </c>
      <c r="D35" s="33">
        <v>1150</v>
      </c>
      <c r="E35" s="33">
        <v>1150</v>
      </c>
      <c r="F35" s="33">
        <v>1161.91</v>
      </c>
    </row>
    <row r="36" spans="1:6" s="7" customFormat="1" ht="47.25">
      <c r="A36" s="5"/>
      <c r="B36" s="6" t="s">
        <v>65</v>
      </c>
      <c r="C36" s="5" t="s">
        <v>66</v>
      </c>
      <c r="D36" s="28">
        <f>D25/D35</f>
        <v>11.838608695652173</v>
      </c>
      <c r="E36" s="28">
        <f>E25/E35</f>
        <v>12.170434782608696</v>
      </c>
      <c r="F36" s="28">
        <f>F25/F35</f>
        <v>19.08801886548872</v>
      </c>
    </row>
    <row r="37" spans="1:6" s="7" customFormat="1" ht="72.75" customHeight="1">
      <c r="A37" s="5" t="s">
        <v>67</v>
      </c>
      <c r="B37" s="6" t="s">
        <v>68</v>
      </c>
      <c r="C37" s="5"/>
      <c r="D37" s="19"/>
      <c r="E37" s="19"/>
      <c r="F37" s="19"/>
    </row>
    <row r="38" spans="1:6" s="7" customFormat="1" ht="41.25" customHeight="1">
      <c r="A38" s="5" t="s">
        <v>69</v>
      </c>
      <c r="B38" s="6" t="s">
        <v>70</v>
      </c>
      <c r="C38" s="5" t="s">
        <v>71</v>
      </c>
      <c r="D38" s="19">
        <v>20.4</v>
      </c>
      <c r="E38" s="19">
        <v>23</v>
      </c>
      <c r="F38" s="35">
        <v>23</v>
      </c>
    </row>
    <row r="39" spans="1:6" s="7" customFormat="1" ht="47.25">
      <c r="A39" s="5" t="s">
        <v>72</v>
      </c>
      <c r="B39" s="6" t="s">
        <v>73</v>
      </c>
      <c r="C39" s="5" t="s">
        <v>74</v>
      </c>
      <c r="D39" s="34">
        <f>D27/12/D38</f>
        <v>32.69035947712418</v>
      </c>
      <c r="E39" s="34">
        <f>E27/12/E38</f>
        <v>27.85</v>
      </c>
      <c r="F39" s="34">
        <f>F27/12/F38</f>
        <v>51.22126811594203</v>
      </c>
    </row>
    <row r="40" spans="1:6" s="7" customFormat="1" ht="59.25" customHeight="1">
      <c r="A40" s="12" t="s">
        <v>75</v>
      </c>
      <c r="B40" s="13" t="s">
        <v>76</v>
      </c>
      <c r="C40" s="12"/>
      <c r="D40" s="20" t="s">
        <v>83</v>
      </c>
      <c r="E40" s="20" t="s">
        <v>83</v>
      </c>
      <c r="F40" s="20" t="s">
        <v>83</v>
      </c>
    </row>
    <row r="41" spans="1:6" s="7" customFormat="1" ht="27" customHeight="1">
      <c r="A41" s="12"/>
      <c r="B41" s="14" t="s">
        <v>62</v>
      </c>
      <c r="C41" s="12"/>
      <c r="D41" s="20"/>
      <c r="E41" s="20"/>
      <c r="F41" s="20"/>
    </row>
    <row r="42" spans="1:6" s="7" customFormat="1" ht="69.75" customHeight="1">
      <c r="A42" s="12"/>
      <c r="B42" s="13" t="s">
        <v>77</v>
      </c>
      <c r="C42" s="12" t="s">
        <v>12</v>
      </c>
      <c r="D42" s="20">
        <v>40</v>
      </c>
      <c r="E42" s="20">
        <v>40</v>
      </c>
      <c r="F42" s="20">
        <v>40</v>
      </c>
    </row>
    <row r="43" spans="1:6" s="7" customFormat="1" ht="75" customHeight="1">
      <c r="A43" s="15"/>
      <c r="B43" s="16" t="s">
        <v>78</v>
      </c>
      <c r="C43" s="15" t="s">
        <v>12</v>
      </c>
      <c r="D43" s="24"/>
      <c r="E43" s="24"/>
      <c r="F43" s="24"/>
    </row>
    <row r="44" spans="1:6" s="18" customFormat="1" ht="19.5" customHeight="1">
      <c r="A44" s="17" t="s">
        <v>79</v>
      </c>
      <c r="D44" s="25"/>
      <c r="E44" s="25"/>
      <c r="F44" s="25"/>
    </row>
    <row r="45" spans="1:6" s="18" customFormat="1" ht="15.75">
      <c r="A45" s="17" t="s">
        <v>80</v>
      </c>
      <c r="D45" s="25"/>
      <c r="E45" s="25"/>
      <c r="F45" s="25"/>
    </row>
    <row r="46" spans="1:6" s="18" customFormat="1" ht="15.75">
      <c r="A46" s="17" t="s">
        <v>81</v>
      </c>
      <c r="D46" s="25"/>
      <c r="E46" s="25"/>
      <c r="F46" s="25"/>
    </row>
    <row r="47" spans="1:6" s="18" customFormat="1" ht="15.75">
      <c r="A47" s="17" t="s">
        <v>82</v>
      </c>
      <c r="D47" s="25"/>
      <c r="E47" s="25"/>
      <c r="F47" s="25"/>
    </row>
  </sheetData>
  <sheetProtection password="CC79" sheet="1" selectLockedCells="1" selectUnlockedCells="1"/>
  <mergeCells count="1">
    <mergeCell ref="A4:F4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Зайченкова Татьяна Викторовна</cp:lastModifiedBy>
  <cp:lastPrinted>2015-04-16T09:33:19Z</cp:lastPrinted>
  <dcterms:modified xsi:type="dcterms:W3CDTF">2023-04-18T05:02:36Z</dcterms:modified>
  <cp:category/>
  <cp:version/>
  <cp:contentType/>
  <cp:contentStatus/>
</cp:coreProperties>
</file>